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</workbook>
</file>

<file path=xl/calcChain.xml><?xml version="1.0" encoding="utf-8"?>
<calcChain xmlns="http://schemas.openxmlformats.org/spreadsheetml/2006/main">
  <c r="F38" i="1" l="1"/>
  <c r="D38" i="1"/>
  <c r="C38" i="1"/>
  <c r="B38" i="1"/>
  <c r="F22" i="1"/>
  <c r="B22" i="1"/>
  <c r="F9" i="1"/>
  <c r="C9" i="1"/>
  <c r="F4" i="1"/>
  <c r="B4" i="1"/>
  <c r="F27" i="1"/>
  <c r="D27" i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<sst xmlns="http://schemas.openxmlformats.org/spreadsheetml/2006/main" count="44" uniqueCount="33">
  <si>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</si>
  <si>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</si>
  <si>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</si>
  <si>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</si>
  <si>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</si>
  <si>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</si>
  <si>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</si>
  <si>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</si>
  <si>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</si>
  <si>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</si>
  <si>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</si>
  <si>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</si>
  <si>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</si>
  <si>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</si>
  <si>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</si>
  <si>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</si>
  <si>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</si>
  <si>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</si>
  <si>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FIDEICOMISO CIUDAD INDUISTRIAL DE LEON
Estado de Variación en la Hacienda Pública
Del 01 de Enero al 31 de Marzo de 2021
(Cifras en Pesos)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</si>
  <si>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</si>
  <si>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</si>
  <si>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</si>
  <si>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</si>
  <si>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</si>
  <si>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</si>
  <si>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Hacienda Pública/Patrimonio Contribuido Neto de 2020</t>
  </si>
  <si>
    <t>Exceso o Insuficiencia en la Actualización de la Hacienda Pública/Patrimonio Neto de 2020</t>
  </si>
  <si>
    <t>Hacienda Pública/Patrimonio Neto Final de 2020</t>
  </si>
  <si>
    <t>Hacienda Pública/Patrimonio Generado Neto de 2020</t>
  </si>
  <si>
    <t>Variaciones de la Hacienda Pública/Patrimonio Generado Neto de 2021</t>
  </si>
  <si>
    <t>Hacienda Pública/Patrimonio Neto Final de 2021</t>
  </si>
  <si>
    <t>Cambios en el Exceso o Insuficiencia en la Actualización de la Hacienda Pública/Patrimonio Neto de 2021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</si>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</sst>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3" fontId="3" fillId="0" borderId="4" xfId="9" applyNumberFormat="1" applyFont="1" applyBorder="1" applyProtection="1">
      <protection locked="0"/>
    </xf>
    <xf numFmtId="3" fontId="2" fillId="0" borderId="4" xfId="9" applyNumberFormat="1" applyFont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31" zoomScaleNormal="100" workbookViewId="0">
      <selection activeCell="C44" sqref="C44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5" t="s">
        <v>18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25</v>
      </c>
      <c r="B4" s="23">
        <f>B5+B6+B7</f>
        <v>108282507.20000002</v>
      </c>
      <c r="C4" s="9"/>
      <c r="D4" s="9"/>
      <c r="E4" s="9"/>
      <c r="F4" s="23">
        <f>F5+F6+F7</f>
        <v>108282507.20000002</v>
      </c>
    </row>
    <row r="5" spans="1:6" ht="11.25" customHeight="1" x14ac:dyDescent="0.2">
      <c r="A5" s="12" t="s">
        <v>0</v>
      </c>
      <c r="B5" s="22">
        <v>-81137212.159999996</v>
      </c>
      <c r="C5" s="9"/>
      <c r="D5" s="9"/>
      <c r="E5" s="9"/>
      <c r="F5" s="22">
        <v>-81137212.159999996</v>
      </c>
    </row>
    <row r="6" spans="1:6" ht="11.25" customHeight="1" x14ac:dyDescent="0.2">
      <c r="A6" s="12" t="s">
        <v>4</v>
      </c>
      <c r="B6" s="22">
        <v>7223179.1500000004</v>
      </c>
      <c r="C6" s="9"/>
      <c r="D6" s="9"/>
      <c r="E6" s="9"/>
      <c r="F6" s="22">
        <v>7223179.1500000004</v>
      </c>
    </row>
    <row r="7" spans="1:6" ht="11.25" customHeight="1" x14ac:dyDescent="0.2">
      <c r="A7" s="12" t="s">
        <v>6</v>
      </c>
      <c r="B7" s="22">
        <v>182196540.21000001</v>
      </c>
      <c r="C7" s="9"/>
      <c r="D7" s="9"/>
      <c r="E7" s="9"/>
      <c r="F7" s="22">
        <v>182196540.21000001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28</v>
      </c>
      <c r="B9" s="9"/>
      <c r="C9" s="23">
        <f>C11</f>
        <v>-48151641.859999999</v>
      </c>
      <c r="D9" s="11"/>
      <c r="E9" s="9"/>
      <c r="F9" s="23">
        <f>F11</f>
        <v>-48151641.859999999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2">
        <v>-48151641.859999999</v>
      </c>
      <c r="D11" s="9"/>
      <c r="E11" s="9"/>
      <c r="F11" s="22">
        <v>-48151641.859999999</v>
      </c>
    </row>
    <row r="12" spans="1:6" ht="11.25" customHeight="1" x14ac:dyDescent="0.2">
      <c r="A12" s="12" t="s">
        <v>17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26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27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23">
        <f>B25</f>
        <v>-35000000</v>
      </c>
      <c r="C22" s="9"/>
      <c r="D22" s="9"/>
      <c r="E22" s="9"/>
      <c r="F22" s="23">
        <f>F25</f>
        <v>-35000000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2">
        <v>-35000000</v>
      </c>
      <c r="C25" s="9"/>
      <c r="D25" s="9"/>
      <c r="E25" s="9"/>
      <c r="F25" s="22">
        <v>-35000000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29</v>
      </c>
      <c r="B27" s="9"/>
      <c r="C27" s="11"/>
      <c r="D27" s="23">
        <f>D28</f>
        <v>-5332.32</v>
      </c>
      <c r="E27" s="9"/>
      <c r="F27" s="23">
        <f>F28</f>
        <v>-5332.32</v>
      </c>
    </row>
    <row r="28" spans="1:6" ht="11.25" customHeight="1" x14ac:dyDescent="0.2">
      <c r="A28" s="12" t="s">
        <v>7</v>
      </c>
      <c r="B28" s="9"/>
      <c r="C28" s="9"/>
      <c r="D28" s="22">
        <v>-5332.32</v>
      </c>
      <c r="E28" s="9"/>
      <c r="F28" s="22">
        <v>-5332.32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17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31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30</v>
      </c>
      <c r="B38" s="24">
        <f>B22+B4</f>
        <v>73282507.200000018</v>
      </c>
      <c r="C38" s="24">
        <f>C9</f>
        <v>-48151641.859999999</v>
      </c>
      <c r="D38" s="24">
        <f>D27</f>
        <v>-5332.32</v>
      </c>
      <c r="E38" s="17">
        <v>0</v>
      </c>
      <c r="F38" s="24">
        <f>SUM(B38:E38)</f>
        <v>25125533.020000018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4" spans="1:6" x14ac:dyDescent="0.2">
      <c r="A44" s="28" t="s">
        <v>19</v>
      </c>
      <c r="C44" s="28" t="s">
        <v>19</v>
      </c>
    </row>
    <row r="45" spans="1:6" x14ac:dyDescent="0.2">
      <c r="A45" s="19" t="s">
        <v>20</v>
      </c>
      <c r="C45" s="19" t="s">
        <v>21</v>
      </c>
    </row>
    <row r="46" spans="1:6" x14ac:dyDescent="0.2">
      <c r="A46" s="19" t="s">
        <v>23</v>
      </c>
      <c r="C46" s="19" t="s">
        <v>22</v>
      </c>
    </row>
    <row r="47" spans="1:6" x14ac:dyDescent="0.2">
      <c r="A47" s="20" t="s">
        <v>24</v>
      </c>
      <c r="C47" s="21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2021-04-14T16:00:09Z</cp:lastPrinted>
  <dcterms:created xsi:type="dcterms:W3CDTF">2012-12-11T20:30:33Z</dcterms:created>
  <dcterms:modified xsi:type="dcterms:W3CDTF">2021-04-14T16:00:54Z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